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4955" windowHeight="9120" activeTab="0"/>
  </bookViews>
  <sheets>
    <sheet name="2010 resalt" sheetId="1" r:id="rId1"/>
    <sheet name="Sheet1" sheetId="2" r:id="rId2"/>
    <sheet name="Sheet3" sheetId="3" r:id="rId3"/>
  </sheets>
  <definedNames>
    <definedName name="_xlnm._FilterDatabase" localSheetId="0" hidden="1">'2010 resalt'!$C$1:$C$37</definedName>
  </definedNames>
  <calcPr fullCalcOnLoad="1"/>
</workbook>
</file>

<file path=xl/comments2.xml><?xml version="1.0" encoding="utf-8"?>
<comments xmlns="http://schemas.openxmlformats.org/spreadsheetml/2006/main">
  <authors>
    <author>小島真理子</author>
  </authors>
  <commentList>
    <comment ref="B7" authorId="0">
      <text>
        <r>
          <rPr>
            <b/>
            <sz val="9"/>
            <rFont val="ＭＳ Ｐゴシック"/>
            <family val="3"/>
          </rPr>
          <t>小島真理子: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<sst xmlns="http://schemas.openxmlformats.org/spreadsheetml/2006/main" count="196" uniqueCount="162">
  <si>
    <t>名前</t>
  </si>
  <si>
    <t>セールNo.</t>
  </si>
  <si>
    <t>学年</t>
  </si>
  <si>
    <t>門馬美佳</t>
  </si>
  <si>
    <t>11-23</t>
  </si>
  <si>
    <t>大江紗也香</t>
  </si>
  <si>
    <t>11-38</t>
  </si>
  <si>
    <t>櫻井愛弓</t>
  </si>
  <si>
    <t>11-22</t>
  </si>
  <si>
    <t>雪下真奈</t>
  </si>
  <si>
    <t>中村礼</t>
  </si>
  <si>
    <t>43-2</t>
  </si>
  <si>
    <t>窪倉夏海</t>
  </si>
  <si>
    <t>46-6</t>
  </si>
  <si>
    <t>小林理奈</t>
  </si>
  <si>
    <t>46-4</t>
  </si>
  <si>
    <t>46-5</t>
  </si>
  <si>
    <t>福田未那弥</t>
  </si>
  <si>
    <t>江尻新奈</t>
  </si>
  <si>
    <t>31-27</t>
  </si>
  <si>
    <t>佐和橋あすか</t>
  </si>
  <si>
    <t>20-2</t>
  </si>
  <si>
    <t>20-6</t>
  </si>
  <si>
    <t>川上遥</t>
  </si>
  <si>
    <t>平岩優衣</t>
  </si>
  <si>
    <t>浦本麻子</t>
  </si>
  <si>
    <t>20-18</t>
  </si>
  <si>
    <t>44-16</t>
  </si>
  <si>
    <t>樫里栄</t>
  </si>
  <si>
    <t>53-55</t>
  </si>
  <si>
    <t>迎垣佐知子</t>
  </si>
  <si>
    <t>12-4</t>
  </si>
  <si>
    <t>安井瞳</t>
  </si>
  <si>
    <t>12-5</t>
  </si>
  <si>
    <t>本多知佳</t>
  </si>
  <si>
    <t>12-11</t>
  </si>
  <si>
    <t>土山絢子</t>
  </si>
  <si>
    <t>西田祥子</t>
  </si>
  <si>
    <t>12-16</t>
  </si>
  <si>
    <t>吉田愛</t>
  </si>
  <si>
    <t>19-7</t>
  </si>
  <si>
    <t>小原由佳子</t>
  </si>
  <si>
    <t>五江渕麻美</t>
  </si>
  <si>
    <t>富田麻未</t>
  </si>
  <si>
    <t>77-22</t>
  </si>
  <si>
    <t>脇山奈実</t>
  </si>
  <si>
    <t>77-73</t>
  </si>
  <si>
    <t>木本茉奈</t>
  </si>
  <si>
    <t>沢本なつみ</t>
  </si>
  <si>
    <t>16-38</t>
  </si>
  <si>
    <t>小西恵子</t>
  </si>
  <si>
    <t>吉本江里菜</t>
  </si>
  <si>
    <t>35-25</t>
  </si>
  <si>
    <t>池田友菜</t>
  </si>
  <si>
    <t>35-6</t>
  </si>
  <si>
    <t>川田千麻</t>
  </si>
  <si>
    <t>35-9</t>
  </si>
  <si>
    <t>ナウモワナタリア</t>
  </si>
  <si>
    <t>35-4</t>
  </si>
  <si>
    <t>小島真理子</t>
  </si>
  <si>
    <t>51-5</t>
  </si>
  <si>
    <t>大東礼</t>
  </si>
  <si>
    <t>51-7</t>
  </si>
  <si>
    <t>畠山愛未</t>
  </si>
  <si>
    <t>51-8</t>
  </si>
  <si>
    <t>1R</t>
  </si>
  <si>
    <t>12-20</t>
  </si>
  <si>
    <t>19-48</t>
  </si>
  <si>
    <t>77-20</t>
  </si>
  <si>
    <t>17-5</t>
  </si>
  <si>
    <t>43-18</t>
  </si>
  <si>
    <t>2R</t>
  </si>
  <si>
    <t>CUT</t>
  </si>
  <si>
    <t>BEST</t>
  </si>
  <si>
    <t>TOTAL</t>
  </si>
  <si>
    <t>3R</t>
  </si>
  <si>
    <t>4R</t>
  </si>
  <si>
    <t>小原由佳子</t>
  </si>
  <si>
    <t>五江渕麻美</t>
  </si>
  <si>
    <t>松島渚</t>
  </si>
  <si>
    <t>井上綾華</t>
  </si>
  <si>
    <t>83-58</t>
  </si>
  <si>
    <t>大國まりか</t>
  </si>
  <si>
    <t>83-90</t>
  </si>
  <si>
    <t>森田智枝</t>
  </si>
  <si>
    <t>83-26</t>
  </si>
  <si>
    <t>古川由梨</t>
  </si>
  <si>
    <t>83-17</t>
  </si>
  <si>
    <t>大学名</t>
  </si>
  <si>
    <t>滋賀大学</t>
  </si>
  <si>
    <t>滋賀県立大学</t>
  </si>
  <si>
    <t>神戸大学医学部</t>
  </si>
  <si>
    <t>福田未那弥</t>
  </si>
  <si>
    <t>35-8</t>
  </si>
  <si>
    <t>　19-7</t>
  </si>
  <si>
    <t>上谷有加</t>
  </si>
  <si>
    <t>17-24</t>
  </si>
  <si>
    <t>斉賀万智</t>
  </si>
  <si>
    <t>17-88</t>
  </si>
  <si>
    <t>長嶺弥生</t>
  </si>
  <si>
    <t>17-13</t>
  </si>
  <si>
    <t>明治大学</t>
  </si>
  <si>
    <t>神戸大学</t>
  </si>
  <si>
    <t>大江紗也香</t>
  </si>
  <si>
    <t>　11-22</t>
  </si>
  <si>
    <t>関東学院大学</t>
  </si>
  <si>
    <t>浦本麻子</t>
  </si>
  <si>
    <t>44-66</t>
  </si>
  <si>
    <t>武蔵大学</t>
  </si>
  <si>
    <t>同志社大学</t>
  </si>
  <si>
    <t>吉本江里菜</t>
  </si>
  <si>
    <t>　35-2</t>
  </si>
  <si>
    <t>飯田千智</t>
  </si>
  <si>
    <t>堀野舞歩</t>
  </si>
  <si>
    <t>　35-99</t>
  </si>
  <si>
    <t>中川真希</t>
  </si>
  <si>
    <t>　35-77</t>
  </si>
  <si>
    <t>畠山愛未</t>
  </si>
  <si>
    <t>　51-8</t>
  </si>
  <si>
    <t>立命館大学</t>
  </si>
  <si>
    <t>土山絢子</t>
  </si>
  <si>
    <t>　12-30</t>
  </si>
  <si>
    <t>京都大学</t>
  </si>
  <si>
    <t>本多知佳</t>
  </si>
  <si>
    <t>　12-25</t>
  </si>
  <si>
    <t>五十嵐友紀</t>
  </si>
  <si>
    <t>　49-46</t>
  </si>
  <si>
    <t>横浜市立大学</t>
  </si>
  <si>
    <t>三浦有紀子</t>
  </si>
  <si>
    <t>　49-2</t>
  </si>
  <si>
    <t>椿史帆</t>
  </si>
  <si>
    <t>49-85</t>
  </si>
  <si>
    <t>上智大学</t>
  </si>
  <si>
    <t>琉球大学医学部</t>
  </si>
  <si>
    <t>岡田さら</t>
  </si>
  <si>
    <t>　52-16</t>
  </si>
  <si>
    <t>横浜国立大学</t>
  </si>
  <si>
    <t>須田優風香</t>
  </si>
  <si>
    <t>　48-22</t>
  </si>
  <si>
    <t>　48-34</t>
  </si>
  <si>
    <t>植草未潮</t>
  </si>
  <si>
    <t>平岩優衣</t>
  </si>
  <si>
    <t>　20-18</t>
  </si>
  <si>
    <t>川上遥</t>
  </si>
  <si>
    <t>　20-6</t>
  </si>
  <si>
    <t>山崎志織</t>
  </si>
  <si>
    <t>　20-14</t>
  </si>
  <si>
    <t>三輪くるみ</t>
  </si>
  <si>
    <t>片柳愛美</t>
  </si>
  <si>
    <t>　20-19</t>
  </si>
  <si>
    <t>廣井桃佳</t>
  </si>
  <si>
    <t>　20-42</t>
  </si>
  <si>
    <t xml:space="preserve"> 77-28</t>
  </si>
  <si>
    <t xml:space="preserve"> 19-4</t>
  </si>
  <si>
    <t xml:space="preserve"> 77-22</t>
  </si>
  <si>
    <t xml:space="preserve"> 19-82</t>
  </si>
  <si>
    <t>　35-7</t>
  </si>
  <si>
    <t>　11-38</t>
  </si>
  <si>
    <t>　46-5</t>
  </si>
  <si>
    <t>　20-15</t>
  </si>
  <si>
    <t>　35-25</t>
  </si>
  <si>
    <t>CUT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</si>
</sst>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9]000\-00;000\-0000"/>
    <numFmt numFmtId="177" formatCode="0_);[Red]\(0\)"/>
    <numFmt numFmtId="178" formatCode="&quot;△&quot;\ #,##0;&quot;▲&quot;\ #,##0"/>
  </numFmts>
  <fonts count="23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9"/>
      <name val="MS UI Gothic"/>
      <family val="3"/>
    </font>
    <font>
      <b/>
      <sz val="8"/>
      <name val="ＭＳ Ｐゴシック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15" fillId="20" borderId="1" applyNumberFormat="0" applyAlignment="0" applyProtection="0"/>
    <xf numFmtId="0" fontId="10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4" fillId="0" borderId="3" applyNumberFormat="0" applyFill="0" applyAlignment="0" applyProtection="0"/>
    <xf numFmtId="0" fontId="9" fillId="3" borderId="0" applyNumberFormat="0" applyBorder="0" applyAlignment="0" applyProtection="0"/>
    <xf numFmtId="0" fontId="13" fillId="23" borderId="4" applyNumberFormat="0" applyAlignment="0" applyProtection="0"/>
    <xf numFmtId="0" fontId="1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" fillId="0" borderId="5" applyNumberFormat="0" applyFill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2" fillId="23" borderId="9" applyNumberFormat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" fillId="7" borderId="4" applyNumberFormat="0" applyAlignment="0" applyProtection="0"/>
    <xf numFmtId="0" fontId="8" fillId="4" borderId="0" applyNumberFormat="0" applyBorder="0" applyAlignment="0" applyProtection="0"/>
  </cellStyleXfs>
  <cellXfs count="7">
    <xf numFmtId="0" fontId="0" fillId="0" borderId="0" xfId="0" applyAlignment="1">
      <alignment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1" xfId="0" applyFill="1" applyBorder="1" applyAlignment="1">
      <alignment/>
    </xf>
    <xf numFmtId="0" fontId="0" fillId="0" borderId="10" xfId="0" applyFill="1" applyBorder="1" applyAlignment="1">
      <alignment/>
    </xf>
    <xf numFmtId="56" fontId="0" fillId="0" borderId="10" xfId="0" applyNumberFormat="1" applyBorder="1" applyAlignment="1">
      <alignment/>
    </xf>
    <xf numFmtId="17" fontId="0" fillId="0" borderId="10" xfId="0" applyNumberForma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7"/>
  <sheetViews>
    <sheetView tabSelected="1" zoomScalePageLayoutView="0" workbookViewId="0" topLeftCell="A1">
      <selection activeCell="G21" sqref="G21:G23"/>
    </sheetView>
  </sheetViews>
  <sheetFormatPr defaultColWidth="9.00390625" defaultRowHeight="13.5"/>
  <cols>
    <col min="1" max="1" width="5.125" style="0" customWidth="1"/>
    <col min="2" max="2" width="11.875" style="0" customWidth="1"/>
    <col min="4" max="4" width="15.125" style="0" customWidth="1"/>
    <col min="5" max="6" width="5.25390625" style="0" customWidth="1"/>
    <col min="7" max="7" width="5.00390625" style="0" customWidth="1"/>
    <col min="8" max="8" width="4.625" style="0" customWidth="1"/>
    <col min="9" max="9" width="7.00390625" style="0" customWidth="1"/>
    <col min="10" max="10" width="6.375" style="0" customWidth="1"/>
    <col min="11" max="11" width="6.75390625" style="0" customWidth="1"/>
  </cols>
  <sheetData>
    <row r="1" spans="1:11" ht="13.5">
      <c r="A1" s="1"/>
      <c r="B1" s="1" t="s">
        <v>0</v>
      </c>
      <c r="C1" s="1" t="s">
        <v>1</v>
      </c>
      <c r="D1" s="1" t="s">
        <v>88</v>
      </c>
      <c r="E1" s="1" t="s">
        <v>65</v>
      </c>
      <c r="F1" s="1" t="s">
        <v>71</v>
      </c>
      <c r="G1" s="1" t="s">
        <v>75</v>
      </c>
      <c r="H1" s="1" t="s">
        <v>76</v>
      </c>
      <c r="I1" s="1" t="s">
        <v>161</v>
      </c>
      <c r="J1" s="1" t="s">
        <v>73</v>
      </c>
      <c r="K1" s="4" t="s">
        <v>74</v>
      </c>
    </row>
    <row r="2" spans="1:11" ht="13.5">
      <c r="A2" s="1">
        <v>1</v>
      </c>
      <c r="B2" s="1" t="s">
        <v>103</v>
      </c>
      <c r="C2" s="1" t="s">
        <v>157</v>
      </c>
      <c r="D2" s="1" t="s">
        <v>105</v>
      </c>
      <c r="E2" s="1">
        <v>5</v>
      </c>
      <c r="F2" s="1">
        <v>2</v>
      </c>
      <c r="G2" s="1">
        <v>3</v>
      </c>
      <c r="H2" s="1">
        <v>1</v>
      </c>
      <c r="I2" s="1">
        <f>MAX(E2:H2)</f>
        <v>5</v>
      </c>
      <c r="J2" s="1">
        <f>MIN(E2:H2)</f>
        <v>1</v>
      </c>
      <c r="K2" s="1">
        <f>SUM(E2:H2)-I2</f>
        <v>6</v>
      </c>
    </row>
    <row r="3" spans="1:11" ht="13.5">
      <c r="A3" s="1">
        <v>2</v>
      </c>
      <c r="B3" s="1" t="s">
        <v>92</v>
      </c>
      <c r="C3" s="6" t="s">
        <v>158</v>
      </c>
      <c r="D3" s="1" t="s">
        <v>101</v>
      </c>
      <c r="E3" s="1">
        <v>8</v>
      </c>
      <c r="F3" s="1">
        <v>1</v>
      </c>
      <c r="G3" s="1">
        <v>5</v>
      </c>
      <c r="H3" s="1">
        <v>2</v>
      </c>
      <c r="I3" s="1">
        <f>MAX(E3:H3)</f>
        <v>8</v>
      </c>
      <c r="J3" s="1">
        <f>MIN(E3:H3)</f>
        <v>1</v>
      </c>
      <c r="K3" s="1">
        <f>SUM(E3:H3)-I3</f>
        <v>8</v>
      </c>
    </row>
    <row r="4" spans="1:11" ht="13.5">
      <c r="A4" s="1">
        <v>3</v>
      </c>
      <c r="B4" s="1" t="s">
        <v>120</v>
      </c>
      <c r="C4" s="1" t="s">
        <v>121</v>
      </c>
      <c r="D4" s="1" t="s">
        <v>122</v>
      </c>
      <c r="E4" s="1">
        <v>10</v>
      </c>
      <c r="F4" s="1">
        <v>4</v>
      </c>
      <c r="G4" s="1">
        <v>1</v>
      </c>
      <c r="H4" s="1">
        <v>4</v>
      </c>
      <c r="I4" s="1">
        <f>MAX(E4:H4)</f>
        <v>10</v>
      </c>
      <c r="J4" s="1">
        <f>MIN(E4:H4)</f>
        <v>1</v>
      </c>
      <c r="K4" s="1">
        <f>SUM(E4:H4)-I4</f>
        <v>9</v>
      </c>
    </row>
    <row r="5" spans="1:11" ht="13.5">
      <c r="A5" s="1">
        <v>4</v>
      </c>
      <c r="B5" s="1" t="s">
        <v>110</v>
      </c>
      <c r="C5" s="1" t="s">
        <v>111</v>
      </c>
      <c r="D5" s="1" t="s">
        <v>109</v>
      </c>
      <c r="E5" s="1">
        <v>3</v>
      </c>
      <c r="F5" s="1">
        <v>3</v>
      </c>
      <c r="G5" s="1">
        <v>4</v>
      </c>
      <c r="H5" s="1">
        <v>6</v>
      </c>
      <c r="I5" s="1">
        <f>MAX(E5:H5)</f>
        <v>6</v>
      </c>
      <c r="J5" s="1">
        <f>MIN(E5:H5)</f>
        <v>3</v>
      </c>
      <c r="K5" s="1">
        <f>SUM(E5:H5)-I5</f>
        <v>10</v>
      </c>
    </row>
    <row r="6" spans="1:11" ht="13.5">
      <c r="A6" s="1">
        <v>5</v>
      </c>
      <c r="B6" s="1" t="s">
        <v>39</v>
      </c>
      <c r="C6" s="5" t="s">
        <v>94</v>
      </c>
      <c r="D6" s="1" t="s">
        <v>89</v>
      </c>
      <c r="E6" s="1">
        <v>1</v>
      </c>
      <c r="F6" s="1">
        <v>13</v>
      </c>
      <c r="G6" s="1">
        <v>12</v>
      </c>
      <c r="H6" s="1">
        <v>3</v>
      </c>
      <c r="I6" s="1">
        <f>MAX(E6:H6)</f>
        <v>13</v>
      </c>
      <c r="J6" s="1">
        <f>MIN(E6:H6)</f>
        <v>1</v>
      </c>
      <c r="K6" s="1">
        <f>SUM(E6:H6)-I6</f>
        <v>16</v>
      </c>
    </row>
    <row r="7" spans="1:11" ht="13.5">
      <c r="A7" s="1">
        <v>6</v>
      </c>
      <c r="B7" s="1" t="s">
        <v>143</v>
      </c>
      <c r="C7" s="1" t="s">
        <v>144</v>
      </c>
      <c r="D7" s="4" t="s">
        <v>132</v>
      </c>
      <c r="E7" s="1">
        <v>27</v>
      </c>
      <c r="F7" s="1">
        <v>5</v>
      </c>
      <c r="G7" s="1">
        <v>6</v>
      </c>
      <c r="H7" s="1">
        <v>5</v>
      </c>
      <c r="I7" s="1">
        <f>MAX(E7:H7)</f>
        <v>27</v>
      </c>
      <c r="J7" s="1">
        <f>MIN(E7:H7)</f>
        <v>5</v>
      </c>
      <c r="K7" s="1">
        <f>SUM(E7:H7)-I7</f>
        <v>16</v>
      </c>
    </row>
    <row r="8" spans="1:11" ht="13.5">
      <c r="A8" s="1">
        <v>7</v>
      </c>
      <c r="B8" s="1" t="s">
        <v>53</v>
      </c>
      <c r="C8" s="1" t="s">
        <v>156</v>
      </c>
      <c r="D8" s="1" t="s">
        <v>109</v>
      </c>
      <c r="E8" s="1">
        <v>2</v>
      </c>
      <c r="F8" s="1">
        <v>25</v>
      </c>
      <c r="G8" s="1">
        <v>10</v>
      </c>
      <c r="H8" s="1">
        <v>8</v>
      </c>
      <c r="I8" s="1">
        <f>MAX(E8:H8)</f>
        <v>25</v>
      </c>
      <c r="J8" s="1">
        <f>MIN(E8:H8)</f>
        <v>2</v>
      </c>
      <c r="K8" s="1">
        <f>SUM(E8:H8)-I8</f>
        <v>20</v>
      </c>
    </row>
    <row r="9" spans="1:11" ht="13.5">
      <c r="A9" s="1">
        <v>8</v>
      </c>
      <c r="B9" s="1" t="s">
        <v>123</v>
      </c>
      <c r="C9" s="1" t="s">
        <v>124</v>
      </c>
      <c r="D9" s="1" t="s">
        <v>122</v>
      </c>
      <c r="E9" s="1">
        <v>4</v>
      </c>
      <c r="F9" s="1">
        <v>7</v>
      </c>
      <c r="G9" s="1">
        <v>16</v>
      </c>
      <c r="H9" s="1">
        <v>13</v>
      </c>
      <c r="I9" s="1">
        <f>MAX(E9:H9)</f>
        <v>16</v>
      </c>
      <c r="J9" s="1">
        <f>MIN(E9:H9)</f>
        <v>4</v>
      </c>
      <c r="K9" s="1">
        <f>SUM(E9:H9)-I9</f>
        <v>24</v>
      </c>
    </row>
    <row r="10" spans="1:11" ht="13.5">
      <c r="A10" s="1">
        <v>9</v>
      </c>
      <c r="B10" s="1" t="s">
        <v>117</v>
      </c>
      <c r="C10" s="1" t="s">
        <v>118</v>
      </c>
      <c r="D10" s="1" t="s">
        <v>119</v>
      </c>
      <c r="E10" s="1">
        <v>9</v>
      </c>
      <c r="F10" s="1">
        <v>8</v>
      </c>
      <c r="G10" s="1">
        <v>28</v>
      </c>
      <c r="H10" s="1">
        <v>7</v>
      </c>
      <c r="I10" s="1">
        <f>MAX(E10:H10)</f>
        <v>28</v>
      </c>
      <c r="J10" s="1">
        <f>MIN(E10:H10)</f>
        <v>7</v>
      </c>
      <c r="K10" s="1">
        <f>SUM(E10:H10)-I10</f>
        <v>24</v>
      </c>
    </row>
    <row r="11" spans="1:11" ht="13.5">
      <c r="A11" s="1">
        <v>10</v>
      </c>
      <c r="B11" s="1" t="s">
        <v>86</v>
      </c>
      <c r="C11" s="1" t="s">
        <v>87</v>
      </c>
      <c r="D11" s="1" t="s">
        <v>91</v>
      </c>
      <c r="E11" s="1">
        <v>12</v>
      </c>
      <c r="F11" s="1">
        <v>11</v>
      </c>
      <c r="G11" s="1">
        <v>2</v>
      </c>
      <c r="H11" s="1">
        <v>18</v>
      </c>
      <c r="I11" s="1">
        <f>MAX(E11:H11)</f>
        <v>18</v>
      </c>
      <c r="J11" s="1">
        <f>MIN(E11:H11)</f>
        <v>2</v>
      </c>
      <c r="K11" s="1">
        <f>SUM(E11:H11)-I11</f>
        <v>25</v>
      </c>
    </row>
    <row r="12" spans="1:11" ht="13.5">
      <c r="A12" s="1">
        <v>11</v>
      </c>
      <c r="B12" s="1" t="s">
        <v>134</v>
      </c>
      <c r="C12" s="1" t="s">
        <v>135</v>
      </c>
      <c r="D12" s="4" t="s">
        <v>133</v>
      </c>
      <c r="E12" s="1">
        <v>20</v>
      </c>
      <c r="F12" s="1">
        <v>9</v>
      </c>
      <c r="G12" s="1">
        <v>7</v>
      </c>
      <c r="H12" s="1">
        <v>16</v>
      </c>
      <c r="I12" s="1">
        <f>MAX(E12:H12)</f>
        <v>20</v>
      </c>
      <c r="J12" s="1">
        <f>MIN(E12:H12)</f>
        <v>7</v>
      </c>
      <c r="K12" s="1">
        <f>SUM(E12:H12)-I12</f>
        <v>32</v>
      </c>
    </row>
    <row r="13" spans="1:11" ht="13.5">
      <c r="A13" s="1">
        <v>12</v>
      </c>
      <c r="B13" s="1" t="s">
        <v>106</v>
      </c>
      <c r="C13" s="1" t="s">
        <v>107</v>
      </c>
      <c r="D13" s="1" t="s">
        <v>108</v>
      </c>
      <c r="E13" s="1">
        <v>17</v>
      </c>
      <c r="F13" s="1">
        <v>14</v>
      </c>
      <c r="G13" s="1">
        <v>9</v>
      </c>
      <c r="H13" s="1">
        <v>10</v>
      </c>
      <c r="I13" s="1">
        <f>MAX(E13:H13)</f>
        <v>17</v>
      </c>
      <c r="J13" s="1">
        <f>MIN(E13:H13)</f>
        <v>9</v>
      </c>
      <c r="K13" s="1">
        <f>SUM(E13:H13)-I13</f>
        <v>33</v>
      </c>
    </row>
    <row r="14" spans="1:11" ht="13.5">
      <c r="A14" s="1">
        <v>13</v>
      </c>
      <c r="B14" s="1" t="s">
        <v>78</v>
      </c>
      <c r="C14" s="1" t="s">
        <v>154</v>
      </c>
      <c r="D14" s="1" t="s">
        <v>90</v>
      </c>
      <c r="E14" s="1">
        <v>13</v>
      </c>
      <c r="F14" s="1">
        <v>12</v>
      </c>
      <c r="G14" s="1">
        <v>11</v>
      </c>
      <c r="H14" s="1">
        <v>12</v>
      </c>
      <c r="I14" s="1">
        <f>MAX(E14:H14)</f>
        <v>13</v>
      </c>
      <c r="J14" s="1">
        <f>MIN(E14:H14)</f>
        <v>11</v>
      </c>
      <c r="K14" s="1">
        <f>SUM(E14:H14)-I14</f>
        <v>35</v>
      </c>
    </row>
    <row r="15" spans="1:11" ht="13.5">
      <c r="A15" s="1">
        <v>14</v>
      </c>
      <c r="B15" s="1" t="s">
        <v>141</v>
      </c>
      <c r="C15" s="1" t="s">
        <v>142</v>
      </c>
      <c r="D15" s="4" t="s">
        <v>132</v>
      </c>
      <c r="E15" s="1">
        <v>11</v>
      </c>
      <c r="F15" s="1">
        <v>22</v>
      </c>
      <c r="G15" s="1">
        <v>8</v>
      </c>
      <c r="H15" s="1">
        <v>17</v>
      </c>
      <c r="I15" s="1">
        <f>MAX(E15:H15)</f>
        <v>22</v>
      </c>
      <c r="J15" s="1">
        <f>MIN(E15:H15)</f>
        <v>8</v>
      </c>
      <c r="K15" s="1">
        <f>SUM(E15:H15)-I15</f>
        <v>36</v>
      </c>
    </row>
    <row r="16" spans="1:11" ht="13.5">
      <c r="A16" s="1">
        <v>15</v>
      </c>
      <c r="B16" s="4" t="s">
        <v>130</v>
      </c>
      <c r="C16" s="4" t="s">
        <v>131</v>
      </c>
      <c r="D16" s="4" t="s">
        <v>127</v>
      </c>
      <c r="E16" s="1">
        <v>14</v>
      </c>
      <c r="F16" s="1">
        <v>17</v>
      </c>
      <c r="G16" s="1">
        <v>14</v>
      </c>
      <c r="H16" s="1">
        <v>30</v>
      </c>
      <c r="I16" s="1">
        <f>MAX(E16:H16)</f>
        <v>30</v>
      </c>
      <c r="J16" s="1">
        <f>MIN(E16:H16)</f>
        <v>14</v>
      </c>
      <c r="K16" s="1">
        <f>SUM(E16:H16)-I16</f>
        <v>45</v>
      </c>
    </row>
    <row r="17" spans="1:11" ht="13.5">
      <c r="A17" s="1">
        <v>16</v>
      </c>
      <c r="B17" s="1" t="s">
        <v>7</v>
      </c>
      <c r="C17" s="1" t="s">
        <v>104</v>
      </c>
      <c r="D17" s="1" t="s">
        <v>105</v>
      </c>
      <c r="E17" s="1">
        <v>23</v>
      </c>
      <c r="F17" s="1">
        <v>10</v>
      </c>
      <c r="G17" s="1">
        <v>15</v>
      </c>
      <c r="H17" s="1">
        <v>24</v>
      </c>
      <c r="I17" s="1">
        <f>MAX(E17:H17)</f>
        <v>24</v>
      </c>
      <c r="J17" s="1">
        <f>MIN(E17:H17)</f>
        <v>10</v>
      </c>
      <c r="K17" s="1">
        <f>SUM(E17:H17)-I17</f>
        <v>48</v>
      </c>
    </row>
    <row r="18" spans="1:11" ht="13.5">
      <c r="A18" s="1">
        <v>17</v>
      </c>
      <c r="B18" s="1" t="s">
        <v>147</v>
      </c>
      <c r="C18" s="1" t="s">
        <v>159</v>
      </c>
      <c r="D18" s="4" t="s">
        <v>132</v>
      </c>
      <c r="E18" s="1">
        <v>26</v>
      </c>
      <c r="F18" s="1">
        <v>21</v>
      </c>
      <c r="G18" s="1">
        <v>18</v>
      </c>
      <c r="H18" s="1">
        <v>9</v>
      </c>
      <c r="I18" s="1">
        <f>MAX(E18:H18)</f>
        <v>26</v>
      </c>
      <c r="J18" s="1">
        <f>MIN(E18:H18)</f>
        <v>9</v>
      </c>
      <c r="K18" s="1">
        <f>SUM(E18:H18)-I18</f>
        <v>48</v>
      </c>
    </row>
    <row r="19" spans="1:11" ht="13.5">
      <c r="A19" s="1">
        <v>18</v>
      </c>
      <c r="B19" s="1" t="s">
        <v>99</v>
      </c>
      <c r="C19" s="1" t="s">
        <v>100</v>
      </c>
      <c r="D19" s="1" t="s">
        <v>102</v>
      </c>
      <c r="E19" s="1">
        <v>37</v>
      </c>
      <c r="F19" s="1">
        <v>15</v>
      </c>
      <c r="G19" s="1">
        <v>19</v>
      </c>
      <c r="H19" s="1">
        <v>14</v>
      </c>
      <c r="I19" s="1">
        <f>MAX(E19:H19)</f>
        <v>37</v>
      </c>
      <c r="J19" s="1">
        <f>MIN(E19:H19)</f>
        <v>14</v>
      </c>
      <c r="K19" s="1">
        <f>SUM(E19:H19)-I19</f>
        <v>48</v>
      </c>
    </row>
    <row r="20" spans="1:11" ht="13.5">
      <c r="A20" s="1">
        <v>19</v>
      </c>
      <c r="B20" s="4" t="s">
        <v>128</v>
      </c>
      <c r="C20" s="4" t="s">
        <v>129</v>
      </c>
      <c r="D20" s="4" t="s">
        <v>127</v>
      </c>
      <c r="E20" s="1">
        <v>19</v>
      </c>
      <c r="F20" s="1">
        <v>6</v>
      </c>
      <c r="G20" s="1">
        <v>24</v>
      </c>
      <c r="H20" s="1">
        <v>28</v>
      </c>
      <c r="I20" s="1">
        <f>MAX(E20:H20)</f>
        <v>28</v>
      </c>
      <c r="J20" s="1">
        <f>MIN(E20:H20)</f>
        <v>6</v>
      </c>
      <c r="K20" s="1">
        <f>SUM(E20:H20)-I20</f>
        <v>49</v>
      </c>
    </row>
    <row r="21" spans="1:11" ht="13.5">
      <c r="A21" s="1">
        <v>20</v>
      </c>
      <c r="B21" s="4" t="s">
        <v>125</v>
      </c>
      <c r="C21" s="4" t="s">
        <v>126</v>
      </c>
      <c r="D21" s="4" t="s">
        <v>127</v>
      </c>
      <c r="E21" s="1">
        <v>18</v>
      </c>
      <c r="F21" s="1">
        <v>20</v>
      </c>
      <c r="G21" s="1">
        <v>17</v>
      </c>
      <c r="H21" s="1">
        <v>20</v>
      </c>
      <c r="I21" s="1">
        <f>MAX(E21:H21)</f>
        <v>20</v>
      </c>
      <c r="J21" s="1">
        <f>MIN(E21:H21)</f>
        <v>17</v>
      </c>
      <c r="K21" s="1">
        <f>SUM(E21:H21)-I21</f>
        <v>55</v>
      </c>
    </row>
    <row r="22" spans="1:11" ht="13.5">
      <c r="A22" s="1">
        <v>21</v>
      </c>
      <c r="B22" s="1" t="s">
        <v>79</v>
      </c>
      <c r="C22" s="1" t="s">
        <v>152</v>
      </c>
      <c r="D22" s="1" t="s">
        <v>90</v>
      </c>
      <c r="E22" s="1">
        <v>6</v>
      </c>
      <c r="F22" s="1">
        <v>34</v>
      </c>
      <c r="G22" s="1">
        <v>37</v>
      </c>
      <c r="H22" s="1">
        <v>15</v>
      </c>
      <c r="I22" s="1">
        <f>MAX(E22:H22)</f>
        <v>37</v>
      </c>
      <c r="J22" s="1">
        <f>MIN(E22:H22)</f>
        <v>6</v>
      </c>
      <c r="K22" s="1">
        <f>SUM(E22:H22)-I22</f>
        <v>55</v>
      </c>
    </row>
    <row r="23" spans="1:11" ht="13.5">
      <c r="A23" s="1">
        <v>22</v>
      </c>
      <c r="B23" s="1" t="s">
        <v>113</v>
      </c>
      <c r="C23" s="1" t="s">
        <v>114</v>
      </c>
      <c r="D23" s="1" t="s">
        <v>109</v>
      </c>
      <c r="E23" s="1">
        <v>7</v>
      </c>
      <c r="F23" s="1">
        <v>26</v>
      </c>
      <c r="G23" s="1">
        <v>27</v>
      </c>
      <c r="H23" s="1">
        <v>25</v>
      </c>
      <c r="I23" s="1">
        <f>MAX(E23:H23)</f>
        <v>27</v>
      </c>
      <c r="J23" s="1">
        <f>MIN(E23:H23)</f>
        <v>7</v>
      </c>
      <c r="K23" s="1">
        <f>SUM(E23:H23)-I23</f>
        <v>58</v>
      </c>
    </row>
    <row r="24" spans="1:11" ht="13.5">
      <c r="A24" s="1">
        <v>23</v>
      </c>
      <c r="B24" s="1" t="s">
        <v>112</v>
      </c>
      <c r="C24" s="1" t="s">
        <v>160</v>
      </c>
      <c r="D24" s="1" t="s">
        <v>109</v>
      </c>
      <c r="E24" s="1">
        <v>15</v>
      </c>
      <c r="F24" s="1">
        <v>16</v>
      </c>
      <c r="G24" s="1">
        <v>29</v>
      </c>
      <c r="H24" s="1">
        <v>37</v>
      </c>
      <c r="I24" s="1">
        <f>MAX(E24:H24)</f>
        <v>37</v>
      </c>
      <c r="J24" s="1">
        <f>MIN(E24:H24)</f>
        <v>15</v>
      </c>
      <c r="K24" s="1">
        <f>SUM(E24:H24)-I24</f>
        <v>60</v>
      </c>
    </row>
    <row r="25" spans="1:11" ht="13.5">
      <c r="A25" s="1">
        <v>24</v>
      </c>
      <c r="B25" s="1" t="s">
        <v>77</v>
      </c>
      <c r="C25" s="1" t="s">
        <v>153</v>
      </c>
      <c r="D25" s="1" t="s">
        <v>89</v>
      </c>
      <c r="E25" s="1">
        <v>21</v>
      </c>
      <c r="F25" s="1">
        <v>23</v>
      </c>
      <c r="G25" s="1">
        <v>21</v>
      </c>
      <c r="H25" s="1">
        <v>21</v>
      </c>
      <c r="I25" s="1">
        <f>MAX(E25:H25)</f>
        <v>23</v>
      </c>
      <c r="J25" s="1">
        <f>MIN(E25:H25)</f>
        <v>21</v>
      </c>
      <c r="K25" s="1">
        <f>SUM(E25:H25)-I25</f>
        <v>63</v>
      </c>
    </row>
    <row r="26" spans="1:11" ht="13.5">
      <c r="A26" s="1">
        <v>25</v>
      </c>
      <c r="B26" s="1" t="s">
        <v>97</v>
      </c>
      <c r="C26" s="1" t="s">
        <v>98</v>
      </c>
      <c r="D26" s="1" t="s">
        <v>102</v>
      </c>
      <c r="E26" s="1">
        <v>37</v>
      </c>
      <c r="F26" s="1">
        <v>24</v>
      </c>
      <c r="G26" s="1">
        <v>13</v>
      </c>
      <c r="H26" s="1">
        <v>26</v>
      </c>
      <c r="I26" s="1">
        <f>MAX(E26:H26)</f>
        <v>37</v>
      </c>
      <c r="J26" s="1">
        <f>MIN(E26:H26)</f>
        <v>13</v>
      </c>
      <c r="K26" s="1">
        <f>SUM(E26:H26)-I26</f>
        <v>63</v>
      </c>
    </row>
    <row r="27" spans="1:11" ht="13.5">
      <c r="A27" s="1">
        <v>26</v>
      </c>
      <c r="B27" s="1" t="s">
        <v>137</v>
      </c>
      <c r="C27" s="1" t="s">
        <v>138</v>
      </c>
      <c r="D27" s="4" t="s">
        <v>136</v>
      </c>
      <c r="E27" s="1">
        <v>29</v>
      </c>
      <c r="F27" s="1">
        <v>18</v>
      </c>
      <c r="G27" s="1">
        <v>30</v>
      </c>
      <c r="H27" s="1">
        <v>19</v>
      </c>
      <c r="I27" s="1">
        <f>MAX(E27:H27)</f>
        <v>30</v>
      </c>
      <c r="J27" s="1">
        <f>MIN(E27:H27)</f>
        <v>18</v>
      </c>
      <c r="K27" s="1">
        <f>SUM(E27:H27)-I27</f>
        <v>66</v>
      </c>
    </row>
    <row r="28" spans="1:11" ht="13.5">
      <c r="A28" s="1">
        <v>27</v>
      </c>
      <c r="B28" s="1" t="s">
        <v>45</v>
      </c>
      <c r="C28" s="1" t="s">
        <v>155</v>
      </c>
      <c r="D28" s="1" t="s">
        <v>90</v>
      </c>
      <c r="E28" s="1">
        <v>22</v>
      </c>
      <c r="F28" s="1">
        <v>33</v>
      </c>
      <c r="G28" s="1">
        <v>37</v>
      </c>
      <c r="H28" s="1">
        <v>11</v>
      </c>
      <c r="I28" s="1">
        <f>MAX(E28:H28)</f>
        <v>37</v>
      </c>
      <c r="J28" s="1">
        <f>MIN(E28:H28)</f>
        <v>11</v>
      </c>
      <c r="K28" s="1">
        <f>SUM(E28:H28)-I28</f>
        <v>66</v>
      </c>
    </row>
    <row r="29" spans="1:11" ht="13.5">
      <c r="A29" s="1">
        <v>28</v>
      </c>
      <c r="B29" s="1" t="s">
        <v>115</v>
      </c>
      <c r="C29" s="1" t="s">
        <v>116</v>
      </c>
      <c r="D29" s="1" t="s">
        <v>109</v>
      </c>
      <c r="E29" s="1">
        <v>25</v>
      </c>
      <c r="F29" s="1">
        <v>19</v>
      </c>
      <c r="G29" s="1">
        <v>25</v>
      </c>
      <c r="H29" s="1">
        <v>31</v>
      </c>
      <c r="I29" s="1">
        <f>MAX(E29:H29)</f>
        <v>31</v>
      </c>
      <c r="J29" s="1">
        <f>MIN(E29:H29)</f>
        <v>19</v>
      </c>
      <c r="K29" s="1">
        <f>SUM(E29:H29)-I29</f>
        <v>69</v>
      </c>
    </row>
    <row r="30" spans="1:11" ht="13.5">
      <c r="A30" s="1">
        <v>29</v>
      </c>
      <c r="B30" s="1" t="s">
        <v>148</v>
      </c>
      <c r="C30" s="1" t="s">
        <v>149</v>
      </c>
      <c r="D30" s="4" t="s">
        <v>132</v>
      </c>
      <c r="E30" s="1">
        <v>28</v>
      </c>
      <c r="F30" s="1">
        <v>30</v>
      </c>
      <c r="G30" s="1">
        <v>20</v>
      </c>
      <c r="H30" s="1">
        <v>27</v>
      </c>
      <c r="I30" s="1">
        <f>MAX(E30:H30)</f>
        <v>30</v>
      </c>
      <c r="J30" s="1">
        <f>MIN(E30:H30)</f>
        <v>20</v>
      </c>
      <c r="K30" s="1">
        <f>SUM(E30:H30)-I30</f>
        <v>75</v>
      </c>
    </row>
    <row r="31" spans="1:11" ht="13.5">
      <c r="A31" s="1">
        <v>30</v>
      </c>
      <c r="B31" s="1" t="s">
        <v>95</v>
      </c>
      <c r="C31" s="1" t="s">
        <v>96</v>
      </c>
      <c r="D31" s="1" t="s">
        <v>102</v>
      </c>
      <c r="E31" s="1">
        <v>37</v>
      </c>
      <c r="F31" s="1">
        <v>31</v>
      </c>
      <c r="G31" s="1">
        <v>22</v>
      </c>
      <c r="H31" s="1">
        <v>22</v>
      </c>
      <c r="I31" s="1">
        <f>MAX(E31:H31)</f>
        <v>37</v>
      </c>
      <c r="J31" s="1">
        <f>MIN(E31:H31)</f>
        <v>22</v>
      </c>
      <c r="K31" s="1">
        <f>SUM(E31:H31)-I31</f>
        <v>75</v>
      </c>
    </row>
    <row r="32" spans="1:11" ht="13.5">
      <c r="A32" s="1">
        <v>31</v>
      </c>
      <c r="B32" s="1" t="s">
        <v>145</v>
      </c>
      <c r="C32" s="1" t="s">
        <v>146</v>
      </c>
      <c r="D32" s="4" t="s">
        <v>132</v>
      </c>
      <c r="E32" s="1">
        <v>24</v>
      </c>
      <c r="F32" s="1">
        <v>28</v>
      </c>
      <c r="G32" s="1">
        <v>37</v>
      </c>
      <c r="H32" s="1">
        <v>23</v>
      </c>
      <c r="I32" s="1">
        <f>MAX(E32:H32)</f>
        <v>37</v>
      </c>
      <c r="J32" s="1">
        <f>MIN(E32:H32)</f>
        <v>23</v>
      </c>
      <c r="K32" s="1">
        <f>SUM(E32:H32)-I32</f>
        <v>75</v>
      </c>
    </row>
    <row r="33" spans="1:11" ht="13.5">
      <c r="A33" s="1">
        <v>32</v>
      </c>
      <c r="B33" s="1" t="s">
        <v>150</v>
      </c>
      <c r="C33" s="1" t="s">
        <v>151</v>
      </c>
      <c r="D33" s="4" t="s">
        <v>132</v>
      </c>
      <c r="E33" s="1">
        <v>16</v>
      </c>
      <c r="F33" s="1">
        <v>29</v>
      </c>
      <c r="G33" s="1">
        <v>37</v>
      </c>
      <c r="H33" s="1">
        <v>34</v>
      </c>
      <c r="I33" s="1">
        <f>MAX(E33:H33)</f>
        <v>37</v>
      </c>
      <c r="J33" s="1">
        <f>MIN(E33:H33)</f>
        <v>16</v>
      </c>
      <c r="K33" s="1">
        <f>SUM(E33:H33)-I33</f>
        <v>79</v>
      </c>
    </row>
    <row r="34" spans="1:11" ht="13.5">
      <c r="A34" s="1">
        <v>33</v>
      </c>
      <c r="B34" s="1" t="s">
        <v>140</v>
      </c>
      <c r="C34" s="1" t="s">
        <v>139</v>
      </c>
      <c r="D34" s="4" t="s">
        <v>136</v>
      </c>
      <c r="E34" s="1">
        <v>31</v>
      </c>
      <c r="F34" s="1">
        <v>27</v>
      </c>
      <c r="G34" s="1">
        <v>26</v>
      </c>
      <c r="H34" s="1">
        <v>33</v>
      </c>
      <c r="I34" s="1">
        <f>MAX(E34:H34)</f>
        <v>33</v>
      </c>
      <c r="J34" s="1">
        <f>MIN(E34:H34)</f>
        <v>26</v>
      </c>
      <c r="K34" s="1">
        <f>SUM(E34:H34)-I34</f>
        <v>84</v>
      </c>
    </row>
    <row r="35" spans="1:11" ht="13.5">
      <c r="A35" s="1">
        <v>34</v>
      </c>
      <c r="B35" s="1" t="s">
        <v>80</v>
      </c>
      <c r="C35" s="1" t="s">
        <v>81</v>
      </c>
      <c r="D35" s="1" t="s">
        <v>91</v>
      </c>
      <c r="E35" s="1">
        <v>30</v>
      </c>
      <c r="F35" s="1">
        <v>32</v>
      </c>
      <c r="G35" s="1">
        <v>23</v>
      </c>
      <c r="H35" s="1">
        <v>32</v>
      </c>
      <c r="I35" s="1">
        <f>MAX(E35:H35)</f>
        <v>32</v>
      </c>
      <c r="J35" s="1">
        <f>MIN(E35:H35)</f>
        <v>23</v>
      </c>
      <c r="K35" s="1">
        <f>SUM(E35:H35)-I35</f>
        <v>85</v>
      </c>
    </row>
    <row r="36" spans="1:11" ht="13.5">
      <c r="A36" s="1">
        <v>35</v>
      </c>
      <c r="B36" s="1" t="s">
        <v>84</v>
      </c>
      <c r="C36" s="1" t="s">
        <v>85</v>
      </c>
      <c r="D36" s="1" t="s">
        <v>91</v>
      </c>
      <c r="E36" s="1">
        <v>37</v>
      </c>
      <c r="F36" s="1">
        <v>35</v>
      </c>
      <c r="G36" s="1">
        <v>37</v>
      </c>
      <c r="H36" s="1">
        <v>29</v>
      </c>
      <c r="I36" s="1">
        <f>MAX(E36:H36)</f>
        <v>37</v>
      </c>
      <c r="J36" s="1">
        <f>MIN(E36:H36)</f>
        <v>29</v>
      </c>
      <c r="K36" s="1">
        <f>SUM(E36:H36)-I36</f>
        <v>101</v>
      </c>
    </row>
    <row r="37" spans="1:11" ht="13.5">
      <c r="A37" s="1">
        <v>36</v>
      </c>
      <c r="B37" s="1" t="s">
        <v>82</v>
      </c>
      <c r="C37" s="1" t="s">
        <v>83</v>
      </c>
      <c r="D37" s="1" t="s">
        <v>91</v>
      </c>
      <c r="E37" s="1">
        <v>32</v>
      </c>
      <c r="F37" s="1">
        <v>36</v>
      </c>
      <c r="G37" s="1">
        <v>37</v>
      </c>
      <c r="H37" s="1">
        <v>35</v>
      </c>
      <c r="I37" s="1">
        <f>MAX(E37:H37)</f>
        <v>37</v>
      </c>
      <c r="J37" s="1">
        <f>MIN(E37:H37)</f>
        <v>32</v>
      </c>
      <c r="K37" s="1">
        <f>SUM(E37:H37)-I37</f>
        <v>103</v>
      </c>
    </row>
  </sheetData>
  <sheetProtection/>
  <autoFilter ref="C1:C37"/>
  <printOptions/>
  <pageMargins left="0.75" right="0.75" top="1" bottom="1" header="0.512" footer="0.51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5"/>
  <sheetViews>
    <sheetView zoomScalePageLayoutView="0" workbookViewId="0" topLeftCell="A13">
      <selection activeCell="B1" sqref="B1:B16384"/>
    </sheetView>
  </sheetViews>
  <sheetFormatPr defaultColWidth="9.00390625" defaultRowHeight="13.5"/>
  <cols>
    <col min="1" max="1" width="14.25390625" style="0" customWidth="1"/>
    <col min="2" max="2" width="13.75390625" style="0" customWidth="1"/>
    <col min="3" max="3" width="9.375" style="0" bestFit="1" customWidth="1"/>
    <col min="5" max="5" width="10.75390625" style="0" customWidth="1"/>
  </cols>
  <sheetData>
    <row r="1" spans="1:10" ht="13.5">
      <c r="A1" s="1" t="s">
        <v>0</v>
      </c>
      <c r="B1" s="1" t="s">
        <v>1</v>
      </c>
      <c r="C1" s="1" t="s">
        <v>2</v>
      </c>
      <c r="D1" s="1" t="s">
        <v>65</v>
      </c>
      <c r="E1" s="1" t="s">
        <v>71</v>
      </c>
      <c r="F1" s="1" t="s">
        <v>75</v>
      </c>
      <c r="G1" s="1" t="s">
        <v>76</v>
      </c>
      <c r="H1" s="1" t="s">
        <v>72</v>
      </c>
      <c r="I1" s="1" t="s">
        <v>73</v>
      </c>
      <c r="J1" s="3" t="s">
        <v>74</v>
      </c>
    </row>
    <row r="2" spans="1:10" ht="13.5">
      <c r="A2" s="1" t="s">
        <v>50</v>
      </c>
      <c r="B2" s="2" t="s">
        <v>93</v>
      </c>
      <c r="C2" s="1">
        <v>4</v>
      </c>
      <c r="D2" s="1">
        <v>1</v>
      </c>
      <c r="E2" s="1">
        <v>1</v>
      </c>
      <c r="F2" s="1"/>
      <c r="G2" s="1"/>
      <c r="H2" s="1">
        <f aca="true" t="shared" si="0" ref="H2:H35">MAX(D2,E2)</f>
        <v>1</v>
      </c>
      <c r="I2" s="1">
        <f aca="true" t="shared" si="1" ref="I2:I35">MIN(D2,E2)</f>
        <v>1</v>
      </c>
      <c r="J2" s="1">
        <f aca="true" t="shared" si="2" ref="J2:J35">SUM(D2,E2)</f>
        <v>2</v>
      </c>
    </row>
    <row r="3" spans="1:10" ht="13.5">
      <c r="A3" s="1" t="s">
        <v>14</v>
      </c>
      <c r="B3" s="2" t="s">
        <v>15</v>
      </c>
      <c r="C3" s="1">
        <v>3</v>
      </c>
      <c r="D3" s="1">
        <v>3</v>
      </c>
      <c r="E3" s="1">
        <v>5</v>
      </c>
      <c r="F3" s="1"/>
      <c r="G3" s="1"/>
      <c r="H3" s="1">
        <f t="shared" si="0"/>
        <v>5</v>
      </c>
      <c r="I3" s="1">
        <f t="shared" si="1"/>
        <v>3</v>
      </c>
      <c r="J3" s="1">
        <f t="shared" si="2"/>
        <v>8</v>
      </c>
    </row>
    <row r="4" spans="1:10" ht="13.5">
      <c r="A4" s="1" t="s">
        <v>12</v>
      </c>
      <c r="B4" s="2" t="s">
        <v>13</v>
      </c>
      <c r="C4" s="1">
        <v>3</v>
      </c>
      <c r="D4" s="1">
        <v>8</v>
      </c>
      <c r="E4" s="1">
        <v>2</v>
      </c>
      <c r="F4" s="1"/>
      <c r="G4" s="1"/>
      <c r="H4" s="1">
        <f t="shared" si="0"/>
        <v>8</v>
      </c>
      <c r="I4" s="1">
        <f t="shared" si="1"/>
        <v>2</v>
      </c>
      <c r="J4" s="1">
        <f t="shared" si="2"/>
        <v>10</v>
      </c>
    </row>
    <row r="5" spans="1:10" ht="13.5">
      <c r="A5" s="1" t="s">
        <v>59</v>
      </c>
      <c r="B5" s="2" t="s">
        <v>60</v>
      </c>
      <c r="C5" s="1">
        <v>3</v>
      </c>
      <c r="D5" s="1">
        <v>7</v>
      </c>
      <c r="E5" s="1">
        <v>4</v>
      </c>
      <c r="F5" s="1"/>
      <c r="G5" s="1"/>
      <c r="H5" s="1">
        <f t="shared" si="0"/>
        <v>7</v>
      </c>
      <c r="I5" s="1">
        <f t="shared" si="1"/>
        <v>4</v>
      </c>
      <c r="J5" s="1">
        <f t="shared" si="2"/>
        <v>11</v>
      </c>
    </row>
    <row r="6" spans="1:10" ht="13.5">
      <c r="A6" s="1" t="s">
        <v>20</v>
      </c>
      <c r="B6" s="2" t="s">
        <v>21</v>
      </c>
      <c r="C6" s="1">
        <v>3</v>
      </c>
      <c r="D6" s="1">
        <v>2</v>
      </c>
      <c r="E6" s="1">
        <v>11</v>
      </c>
      <c r="F6" s="1"/>
      <c r="G6" s="1"/>
      <c r="H6" s="1">
        <f t="shared" si="0"/>
        <v>11</v>
      </c>
      <c r="I6" s="1">
        <f t="shared" si="1"/>
        <v>2</v>
      </c>
      <c r="J6" s="1">
        <f t="shared" si="2"/>
        <v>13</v>
      </c>
    </row>
    <row r="7" spans="1:10" ht="13.5">
      <c r="A7" s="1" t="s">
        <v>3</v>
      </c>
      <c r="B7" s="2" t="s">
        <v>4</v>
      </c>
      <c r="C7" s="1">
        <v>4</v>
      </c>
      <c r="D7" s="1">
        <v>6</v>
      </c>
      <c r="E7" s="1">
        <v>8</v>
      </c>
      <c r="F7" s="1"/>
      <c r="G7" s="1"/>
      <c r="H7" s="1">
        <f t="shared" si="0"/>
        <v>8</v>
      </c>
      <c r="I7" s="1">
        <f t="shared" si="1"/>
        <v>6</v>
      </c>
      <c r="J7" s="1">
        <f t="shared" si="2"/>
        <v>14</v>
      </c>
    </row>
    <row r="8" spans="1:10" ht="13.5">
      <c r="A8" s="1" t="s">
        <v>47</v>
      </c>
      <c r="B8" s="2" t="s">
        <v>69</v>
      </c>
      <c r="C8" s="1">
        <v>4</v>
      </c>
      <c r="D8" s="1">
        <v>6</v>
      </c>
      <c r="E8" s="1">
        <v>9</v>
      </c>
      <c r="F8" s="1"/>
      <c r="G8" s="1"/>
      <c r="H8" s="1">
        <f t="shared" si="0"/>
        <v>9</v>
      </c>
      <c r="I8" s="1">
        <f t="shared" si="1"/>
        <v>6</v>
      </c>
      <c r="J8" s="1">
        <f t="shared" si="2"/>
        <v>15</v>
      </c>
    </row>
    <row r="9" spans="1:10" ht="13.5">
      <c r="A9" s="1" t="s">
        <v>36</v>
      </c>
      <c r="B9" s="2" t="s">
        <v>66</v>
      </c>
      <c r="C9" s="1">
        <v>2</v>
      </c>
      <c r="D9" s="1">
        <v>10</v>
      </c>
      <c r="E9" s="1">
        <v>6</v>
      </c>
      <c r="F9" s="1"/>
      <c r="G9" s="1"/>
      <c r="H9" s="1">
        <f t="shared" si="0"/>
        <v>10</v>
      </c>
      <c r="I9" s="1">
        <f t="shared" si="1"/>
        <v>6</v>
      </c>
      <c r="J9" s="1">
        <f t="shared" si="2"/>
        <v>16</v>
      </c>
    </row>
    <row r="10" spans="1:10" ht="13.5">
      <c r="A10" s="1" t="s">
        <v>5</v>
      </c>
      <c r="B10" s="1" t="s">
        <v>6</v>
      </c>
      <c r="C10" s="1">
        <v>2</v>
      </c>
      <c r="D10" s="1">
        <v>5</v>
      </c>
      <c r="E10" s="1">
        <v>13</v>
      </c>
      <c r="F10" s="1"/>
      <c r="G10" s="1"/>
      <c r="H10" s="1">
        <f t="shared" si="0"/>
        <v>13</v>
      </c>
      <c r="I10" s="1">
        <f t="shared" si="1"/>
        <v>5</v>
      </c>
      <c r="J10" s="1">
        <f t="shared" si="2"/>
        <v>18</v>
      </c>
    </row>
    <row r="11" spans="1:10" ht="13.5">
      <c r="A11" s="1" t="s">
        <v>30</v>
      </c>
      <c r="B11" s="2" t="s">
        <v>31</v>
      </c>
      <c r="C11" s="1">
        <v>4</v>
      </c>
      <c r="D11" s="1">
        <v>17</v>
      </c>
      <c r="E11" s="1">
        <v>3</v>
      </c>
      <c r="F11" s="1"/>
      <c r="G11" s="1"/>
      <c r="H11" s="1">
        <f t="shared" si="0"/>
        <v>17</v>
      </c>
      <c r="I11" s="1">
        <f t="shared" si="1"/>
        <v>3</v>
      </c>
      <c r="J11" s="1">
        <f t="shared" si="2"/>
        <v>20</v>
      </c>
    </row>
    <row r="12" spans="1:10" ht="13.5">
      <c r="A12" s="1" t="s">
        <v>43</v>
      </c>
      <c r="B12" s="2" t="s">
        <v>68</v>
      </c>
      <c r="C12" s="1">
        <v>3</v>
      </c>
      <c r="D12" s="1">
        <v>11</v>
      </c>
      <c r="E12" s="1">
        <v>10</v>
      </c>
      <c r="F12" s="1"/>
      <c r="G12" s="1"/>
      <c r="H12" s="1">
        <f t="shared" si="0"/>
        <v>11</v>
      </c>
      <c r="I12" s="1">
        <f t="shared" si="1"/>
        <v>10</v>
      </c>
      <c r="J12" s="1">
        <f t="shared" si="2"/>
        <v>21</v>
      </c>
    </row>
    <row r="13" spans="1:10" ht="13.5">
      <c r="A13" s="1" t="s">
        <v>39</v>
      </c>
      <c r="B13" s="2" t="s">
        <v>40</v>
      </c>
      <c r="C13" s="1">
        <v>2</v>
      </c>
      <c r="D13" s="1">
        <v>12</v>
      </c>
      <c r="E13" s="1">
        <v>12</v>
      </c>
      <c r="F13" s="1"/>
      <c r="G13" s="1"/>
      <c r="H13" s="1">
        <f t="shared" si="0"/>
        <v>12</v>
      </c>
      <c r="I13" s="1">
        <f t="shared" si="1"/>
        <v>12</v>
      </c>
      <c r="J13" s="1">
        <f t="shared" si="2"/>
        <v>24</v>
      </c>
    </row>
    <row r="14" spans="1:10" ht="13.5">
      <c r="A14" s="1" t="s">
        <v>17</v>
      </c>
      <c r="B14" s="2" t="s">
        <v>16</v>
      </c>
      <c r="C14" s="1">
        <v>2</v>
      </c>
      <c r="D14" s="1">
        <v>13</v>
      </c>
      <c r="E14" s="1">
        <v>14</v>
      </c>
      <c r="F14" s="1"/>
      <c r="G14" s="1"/>
      <c r="H14" s="1">
        <f t="shared" si="0"/>
        <v>14</v>
      </c>
      <c r="I14" s="1">
        <f t="shared" si="1"/>
        <v>13</v>
      </c>
      <c r="J14" s="1">
        <f t="shared" si="2"/>
        <v>27</v>
      </c>
    </row>
    <row r="15" spans="1:10" ht="13.5">
      <c r="A15" s="1" t="s">
        <v>57</v>
      </c>
      <c r="B15" s="2" t="s">
        <v>58</v>
      </c>
      <c r="C15" s="1">
        <v>3</v>
      </c>
      <c r="D15" s="1">
        <v>9</v>
      </c>
      <c r="E15" s="1">
        <v>20</v>
      </c>
      <c r="F15" s="1"/>
      <c r="G15" s="1"/>
      <c r="H15" s="1">
        <f t="shared" si="0"/>
        <v>20</v>
      </c>
      <c r="I15" s="1">
        <f t="shared" si="1"/>
        <v>9</v>
      </c>
      <c r="J15" s="1">
        <f t="shared" si="2"/>
        <v>29</v>
      </c>
    </row>
    <row r="16" spans="1:10" ht="13.5">
      <c r="A16" s="1" t="s">
        <v>32</v>
      </c>
      <c r="B16" s="2" t="s">
        <v>33</v>
      </c>
      <c r="C16" s="1">
        <v>3</v>
      </c>
      <c r="D16" s="1">
        <v>24</v>
      </c>
      <c r="E16" s="1">
        <v>7</v>
      </c>
      <c r="F16" s="1"/>
      <c r="G16" s="1"/>
      <c r="H16" s="1">
        <f t="shared" si="0"/>
        <v>24</v>
      </c>
      <c r="I16" s="1">
        <f t="shared" si="1"/>
        <v>7</v>
      </c>
      <c r="J16" s="1">
        <f t="shared" si="2"/>
        <v>31</v>
      </c>
    </row>
    <row r="17" spans="1:10" ht="13.5">
      <c r="A17" s="1" t="s">
        <v>61</v>
      </c>
      <c r="B17" s="2" t="s">
        <v>62</v>
      </c>
      <c r="C17" s="1">
        <v>2</v>
      </c>
      <c r="D17" s="1">
        <v>15</v>
      </c>
      <c r="E17" s="1">
        <v>17</v>
      </c>
      <c r="F17" s="1"/>
      <c r="G17" s="1"/>
      <c r="H17" s="1">
        <f t="shared" si="0"/>
        <v>17</v>
      </c>
      <c r="I17" s="1">
        <f t="shared" si="1"/>
        <v>15</v>
      </c>
      <c r="J17" s="1">
        <f t="shared" si="2"/>
        <v>32</v>
      </c>
    </row>
    <row r="18" spans="1:10" ht="13.5">
      <c r="A18" s="1" t="s">
        <v>24</v>
      </c>
      <c r="B18" s="2" t="s">
        <v>26</v>
      </c>
      <c r="C18" s="1">
        <v>2</v>
      </c>
      <c r="D18" s="1">
        <v>16</v>
      </c>
      <c r="E18" s="1">
        <v>21</v>
      </c>
      <c r="F18" s="1"/>
      <c r="G18" s="1"/>
      <c r="H18" s="1">
        <f t="shared" si="0"/>
        <v>21</v>
      </c>
      <c r="I18" s="1">
        <f t="shared" si="1"/>
        <v>16</v>
      </c>
      <c r="J18" s="1">
        <f t="shared" si="2"/>
        <v>37</v>
      </c>
    </row>
    <row r="19" spans="1:10" ht="13.5">
      <c r="A19" s="1" t="s">
        <v>7</v>
      </c>
      <c r="B19" s="2" t="s">
        <v>8</v>
      </c>
      <c r="C19" s="1">
        <v>2</v>
      </c>
      <c r="D19" s="1">
        <v>20</v>
      </c>
      <c r="E19" s="1">
        <v>18</v>
      </c>
      <c r="F19" s="1"/>
      <c r="G19" s="1"/>
      <c r="H19" s="1">
        <f t="shared" si="0"/>
        <v>20</v>
      </c>
      <c r="I19" s="1">
        <f t="shared" si="1"/>
        <v>18</v>
      </c>
      <c r="J19" s="1">
        <f t="shared" si="2"/>
        <v>38</v>
      </c>
    </row>
    <row r="20" spans="1:10" ht="13.5">
      <c r="A20" s="1" t="s">
        <v>37</v>
      </c>
      <c r="B20" s="2" t="s">
        <v>38</v>
      </c>
      <c r="C20" s="1">
        <v>2</v>
      </c>
      <c r="D20" s="1">
        <v>23</v>
      </c>
      <c r="E20" s="1">
        <v>15</v>
      </c>
      <c r="F20" s="1"/>
      <c r="G20" s="1"/>
      <c r="H20" s="1">
        <f t="shared" si="0"/>
        <v>23</v>
      </c>
      <c r="I20" s="1">
        <f t="shared" si="1"/>
        <v>15</v>
      </c>
      <c r="J20" s="1">
        <f t="shared" si="2"/>
        <v>38</v>
      </c>
    </row>
    <row r="21" spans="1:10" ht="13.5">
      <c r="A21" s="1" t="s">
        <v>51</v>
      </c>
      <c r="B21" s="2" t="s">
        <v>52</v>
      </c>
      <c r="C21" s="1">
        <v>2</v>
      </c>
      <c r="D21" s="1">
        <v>14</v>
      </c>
      <c r="E21" s="1">
        <v>25</v>
      </c>
      <c r="F21" s="1"/>
      <c r="G21" s="1"/>
      <c r="H21" s="1">
        <f t="shared" si="0"/>
        <v>25</v>
      </c>
      <c r="I21" s="1">
        <f t="shared" si="1"/>
        <v>14</v>
      </c>
      <c r="J21" s="1">
        <f t="shared" si="2"/>
        <v>39</v>
      </c>
    </row>
    <row r="22" spans="1:10" ht="13.5">
      <c r="A22" s="1" t="s">
        <v>18</v>
      </c>
      <c r="B22" s="2" t="s">
        <v>19</v>
      </c>
      <c r="C22" s="1">
        <v>2</v>
      </c>
      <c r="D22" s="1">
        <v>18</v>
      </c>
      <c r="E22" s="1">
        <v>23</v>
      </c>
      <c r="F22" s="1"/>
      <c r="G22" s="1"/>
      <c r="H22" s="1">
        <f t="shared" si="0"/>
        <v>23</v>
      </c>
      <c r="I22" s="1">
        <f t="shared" si="1"/>
        <v>18</v>
      </c>
      <c r="J22" s="1">
        <f t="shared" si="2"/>
        <v>41</v>
      </c>
    </row>
    <row r="23" spans="1:10" ht="13.5">
      <c r="A23" s="1" t="s">
        <v>55</v>
      </c>
      <c r="B23" s="2" t="s">
        <v>56</v>
      </c>
      <c r="C23" s="1">
        <v>2</v>
      </c>
      <c r="D23" s="1">
        <v>21</v>
      </c>
      <c r="E23" s="1">
        <v>24</v>
      </c>
      <c r="F23" s="1"/>
      <c r="G23" s="1"/>
      <c r="H23" s="1">
        <f t="shared" si="0"/>
        <v>24</v>
      </c>
      <c r="I23" s="1">
        <f t="shared" si="1"/>
        <v>21</v>
      </c>
      <c r="J23" s="1">
        <f t="shared" si="2"/>
        <v>45</v>
      </c>
    </row>
    <row r="24" spans="1:10" ht="13.5">
      <c r="A24" s="1" t="s">
        <v>25</v>
      </c>
      <c r="B24" s="2" t="s">
        <v>27</v>
      </c>
      <c r="C24" s="1">
        <v>2</v>
      </c>
      <c r="D24" s="1">
        <v>25</v>
      </c>
      <c r="E24" s="1">
        <v>22</v>
      </c>
      <c r="F24" s="1"/>
      <c r="G24" s="1"/>
      <c r="H24" s="1">
        <f t="shared" si="0"/>
        <v>25</v>
      </c>
      <c r="I24" s="1">
        <f t="shared" si="1"/>
        <v>22</v>
      </c>
      <c r="J24" s="1">
        <f t="shared" si="2"/>
        <v>47</v>
      </c>
    </row>
    <row r="25" spans="1:10" ht="13.5">
      <c r="A25" s="1" t="s">
        <v>23</v>
      </c>
      <c r="B25" s="2" t="s">
        <v>22</v>
      </c>
      <c r="C25" s="1">
        <v>2</v>
      </c>
      <c r="D25" s="1">
        <v>30</v>
      </c>
      <c r="E25" s="1">
        <v>19</v>
      </c>
      <c r="F25" s="1"/>
      <c r="G25" s="1"/>
      <c r="H25" s="1">
        <f t="shared" si="0"/>
        <v>30</v>
      </c>
      <c r="I25" s="1">
        <f t="shared" si="1"/>
        <v>19</v>
      </c>
      <c r="J25" s="1">
        <f t="shared" si="2"/>
        <v>49</v>
      </c>
    </row>
    <row r="26" spans="1:10" ht="13.5">
      <c r="A26" s="1" t="s">
        <v>9</v>
      </c>
      <c r="B26" s="2" t="s">
        <v>70</v>
      </c>
      <c r="C26" s="1">
        <v>3</v>
      </c>
      <c r="D26" s="1">
        <v>33</v>
      </c>
      <c r="E26" s="1">
        <v>16</v>
      </c>
      <c r="F26" s="1"/>
      <c r="G26" s="1"/>
      <c r="H26" s="1">
        <f t="shared" si="0"/>
        <v>33</v>
      </c>
      <c r="I26" s="1">
        <f t="shared" si="1"/>
        <v>16</v>
      </c>
      <c r="J26" s="1">
        <f t="shared" si="2"/>
        <v>49</v>
      </c>
    </row>
    <row r="27" spans="1:10" ht="13.5">
      <c r="A27" s="1" t="s">
        <v>53</v>
      </c>
      <c r="B27" s="2" t="s">
        <v>54</v>
      </c>
      <c r="C27" s="1">
        <v>2</v>
      </c>
      <c r="D27" s="1">
        <v>22</v>
      </c>
      <c r="E27" s="1">
        <v>29</v>
      </c>
      <c r="F27" s="1"/>
      <c r="G27" s="1"/>
      <c r="H27" s="1">
        <f t="shared" si="0"/>
        <v>29</v>
      </c>
      <c r="I27" s="1">
        <f t="shared" si="1"/>
        <v>22</v>
      </c>
      <c r="J27" s="1">
        <f t="shared" si="2"/>
        <v>51</v>
      </c>
    </row>
    <row r="28" spans="1:10" ht="13.5">
      <c r="A28" s="1" t="s">
        <v>10</v>
      </c>
      <c r="B28" s="2" t="s">
        <v>11</v>
      </c>
      <c r="C28" s="1">
        <v>2</v>
      </c>
      <c r="D28" s="1">
        <v>19</v>
      </c>
      <c r="E28" s="1">
        <v>33</v>
      </c>
      <c r="F28" s="1"/>
      <c r="G28" s="1"/>
      <c r="H28" s="1">
        <f t="shared" si="0"/>
        <v>33</v>
      </c>
      <c r="I28" s="1">
        <f t="shared" si="1"/>
        <v>19</v>
      </c>
      <c r="J28" s="1">
        <f t="shared" si="2"/>
        <v>52</v>
      </c>
    </row>
    <row r="29" spans="1:10" ht="13.5">
      <c r="A29" s="1" t="s">
        <v>28</v>
      </c>
      <c r="B29" s="2" t="s">
        <v>29</v>
      </c>
      <c r="C29" s="1">
        <v>3</v>
      </c>
      <c r="D29" s="1">
        <v>26</v>
      </c>
      <c r="E29" s="1">
        <v>27</v>
      </c>
      <c r="F29" s="1"/>
      <c r="G29" s="1"/>
      <c r="H29" s="1">
        <f t="shared" si="0"/>
        <v>27</v>
      </c>
      <c r="I29" s="1">
        <f t="shared" si="1"/>
        <v>26</v>
      </c>
      <c r="J29" s="1">
        <f t="shared" si="2"/>
        <v>53</v>
      </c>
    </row>
    <row r="30" spans="1:10" ht="13.5">
      <c r="A30" s="1" t="s">
        <v>63</v>
      </c>
      <c r="B30" s="2" t="s">
        <v>64</v>
      </c>
      <c r="C30" s="1">
        <v>2</v>
      </c>
      <c r="D30" s="1">
        <v>28</v>
      </c>
      <c r="E30" s="1">
        <v>26</v>
      </c>
      <c r="F30" s="1"/>
      <c r="G30" s="1"/>
      <c r="H30" s="1">
        <f t="shared" si="0"/>
        <v>28</v>
      </c>
      <c r="I30" s="1">
        <f t="shared" si="1"/>
        <v>26</v>
      </c>
      <c r="J30" s="1">
        <f t="shared" si="2"/>
        <v>54</v>
      </c>
    </row>
    <row r="31" spans="1:10" ht="13.5">
      <c r="A31" s="1" t="s">
        <v>42</v>
      </c>
      <c r="B31" s="2" t="s">
        <v>44</v>
      </c>
      <c r="C31" s="1">
        <v>2</v>
      </c>
      <c r="D31" s="1">
        <v>27</v>
      </c>
      <c r="E31" s="1">
        <v>30</v>
      </c>
      <c r="F31" s="1"/>
      <c r="G31" s="1"/>
      <c r="H31" s="1">
        <f t="shared" si="0"/>
        <v>30</v>
      </c>
      <c r="I31" s="1">
        <f t="shared" si="1"/>
        <v>27</v>
      </c>
      <c r="J31" s="1">
        <f t="shared" si="2"/>
        <v>57</v>
      </c>
    </row>
    <row r="32" spans="1:10" ht="13.5">
      <c r="A32" s="1" t="s">
        <v>34</v>
      </c>
      <c r="B32" s="2" t="s">
        <v>35</v>
      </c>
      <c r="C32" s="1">
        <v>2</v>
      </c>
      <c r="D32" s="1">
        <v>29</v>
      </c>
      <c r="E32" s="1">
        <v>31</v>
      </c>
      <c r="F32" s="1"/>
      <c r="G32" s="1"/>
      <c r="H32" s="1">
        <f t="shared" si="0"/>
        <v>31</v>
      </c>
      <c r="I32" s="1">
        <f t="shared" si="1"/>
        <v>29</v>
      </c>
      <c r="J32" s="1">
        <f t="shared" si="2"/>
        <v>60</v>
      </c>
    </row>
    <row r="33" spans="1:10" ht="13.5">
      <c r="A33" s="1" t="s">
        <v>41</v>
      </c>
      <c r="B33" s="2" t="s">
        <v>67</v>
      </c>
      <c r="C33" s="1">
        <v>2</v>
      </c>
      <c r="D33" s="1">
        <v>32</v>
      </c>
      <c r="E33" s="1">
        <v>28</v>
      </c>
      <c r="F33" s="1"/>
      <c r="G33" s="1"/>
      <c r="H33" s="1">
        <f t="shared" si="0"/>
        <v>32</v>
      </c>
      <c r="I33" s="1">
        <f t="shared" si="1"/>
        <v>28</v>
      </c>
      <c r="J33" s="1">
        <f t="shared" si="2"/>
        <v>60</v>
      </c>
    </row>
    <row r="34" spans="1:10" ht="13.5">
      <c r="A34" s="1" t="s">
        <v>48</v>
      </c>
      <c r="B34" s="2" t="s">
        <v>49</v>
      </c>
      <c r="C34" s="1">
        <v>2</v>
      </c>
      <c r="D34" s="1">
        <v>31</v>
      </c>
      <c r="E34" s="1">
        <v>32</v>
      </c>
      <c r="F34" s="1"/>
      <c r="G34" s="1"/>
      <c r="H34" s="1">
        <f t="shared" si="0"/>
        <v>32</v>
      </c>
      <c r="I34" s="1">
        <f t="shared" si="1"/>
        <v>31</v>
      </c>
      <c r="J34" s="1">
        <f t="shared" si="2"/>
        <v>63</v>
      </c>
    </row>
    <row r="35" spans="1:10" ht="13.5">
      <c r="A35" s="1" t="s">
        <v>45</v>
      </c>
      <c r="B35" s="2" t="s">
        <v>46</v>
      </c>
      <c r="C35" s="1">
        <v>2</v>
      </c>
      <c r="D35" s="1">
        <v>34</v>
      </c>
      <c r="E35" s="1">
        <v>34</v>
      </c>
      <c r="F35" s="1"/>
      <c r="G35" s="1"/>
      <c r="H35" s="1">
        <f t="shared" si="0"/>
        <v>34</v>
      </c>
      <c r="I35" s="1">
        <f t="shared" si="1"/>
        <v>34</v>
      </c>
      <c r="J35" s="1">
        <f t="shared" si="2"/>
        <v>68</v>
      </c>
    </row>
  </sheetData>
  <sheetProtection/>
  <printOptions/>
  <pageMargins left="0.75" right="0.75" top="1" bottom="1" header="0.512" footer="0.512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小島真理子</dc:creator>
  <cp:keywords/>
  <dc:description/>
  <cp:lastModifiedBy> </cp:lastModifiedBy>
  <cp:lastPrinted>2011-05-05T04:06:37Z</cp:lastPrinted>
  <dcterms:created xsi:type="dcterms:W3CDTF">2010-04-27T04:27:20Z</dcterms:created>
  <dcterms:modified xsi:type="dcterms:W3CDTF">2011-05-05T04:06:46Z</dcterms:modified>
  <cp:category/>
  <cp:version/>
  <cp:contentType/>
  <cp:contentStatus/>
</cp:coreProperties>
</file>